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495" windowHeight="10830"/>
  </bookViews>
  <sheets>
    <sheet name="Sheet1" sheetId="1" r:id="rId1"/>
  </sheets>
  <definedNames>
    <definedName name="_xlnm.Print_Titles" localSheetId="0">Sheet1!$3:$4</definedName>
  </definedNames>
  <calcPr calcId="124519"/>
  <fileRecoveryPr autoRecover="0"/>
</workbook>
</file>

<file path=xl/calcChain.xml><?xml version="1.0" encoding="utf-8"?>
<calcChain xmlns="http://schemas.openxmlformats.org/spreadsheetml/2006/main">
  <c r="E43" i="1"/>
  <c r="G43"/>
  <c r="H43"/>
  <c r="I43"/>
  <c r="J43"/>
  <c r="G22"/>
  <c r="G21"/>
  <c r="G20"/>
  <c r="G19"/>
  <c r="G18"/>
  <c r="G17"/>
  <c r="I40" l="1"/>
  <c r="E37"/>
  <c r="G37" l="1"/>
  <c r="I37"/>
</calcChain>
</file>

<file path=xl/sharedStrings.xml><?xml version="1.0" encoding="utf-8"?>
<sst xmlns="http://schemas.openxmlformats.org/spreadsheetml/2006/main" count="156" uniqueCount="117">
  <si>
    <t>序号</t>
  </si>
  <si>
    <t>项目名称</t>
  </si>
  <si>
    <t>建设规模和内容</t>
  </si>
  <si>
    <t>建设  地点</t>
  </si>
  <si>
    <t>总投资</t>
  </si>
  <si>
    <t>入库  时间</t>
  </si>
  <si>
    <t>小计</t>
  </si>
  <si>
    <t>省级及以上</t>
  </si>
  <si>
    <t>市级</t>
  </si>
  <si>
    <t>其他</t>
  </si>
  <si>
    <t>责任单位</t>
    <phoneticPr fontId="1" type="noConversion"/>
  </si>
  <si>
    <t>2021年建议计划</t>
    <phoneticPr fontId="1" type="noConversion"/>
  </si>
  <si>
    <t>单位：万元</t>
    <phoneticPr fontId="1" type="noConversion"/>
  </si>
  <si>
    <t>湖州市</t>
  </si>
  <si>
    <t>建设年限</t>
    <phoneticPr fontId="1" type="noConversion"/>
  </si>
  <si>
    <t xml:space="preserve">市本级 </t>
  </si>
  <si>
    <t>市本级</t>
  </si>
  <si>
    <t>桥梁、堤防等专项维修费</t>
  </si>
  <si>
    <t>2019-2021</t>
    <phoneticPr fontId="1" type="noConversion"/>
  </si>
  <si>
    <t>湖州市水资源综合规划及相关专题编制</t>
    <phoneticPr fontId="1" type="noConversion"/>
  </si>
  <si>
    <t>市本级</t>
    <phoneticPr fontId="1" type="noConversion"/>
  </si>
  <si>
    <t>湖州市</t>
    <phoneticPr fontId="1" type="noConversion"/>
  </si>
  <si>
    <t>湖州市水利局</t>
    <phoneticPr fontId="1" type="noConversion"/>
  </si>
  <si>
    <t>湖州市水管理平台建设</t>
    <phoneticPr fontId="1" type="noConversion"/>
  </si>
  <si>
    <t>在“智慧城市”整体框架下，建成一个支撑平台、一个数据中心、一张图的湖州智慧水利平台</t>
    <phoneticPr fontId="1" type="noConversion"/>
  </si>
  <si>
    <t>2020-2022</t>
    <phoneticPr fontId="1" type="noConversion"/>
  </si>
  <si>
    <t>湖州市水利发展“十四五”规划及相关专题编制</t>
    <phoneticPr fontId="1" type="noConversion"/>
  </si>
  <si>
    <t>2019-2021</t>
    <phoneticPr fontId="1" type="noConversion"/>
  </si>
  <si>
    <t>“十四五”水土保持规划编制</t>
    <phoneticPr fontId="1" type="noConversion"/>
  </si>
  <si>
    <t>湖州市</t>
    <phoneticPr fontId="1" type="noConversion"/>
  </si>
  <si>
    <t>2020-2021</t>
    <phoneticPr fontId="1" type="noConversion"/>
  </si>
  <si>
    <t>湖州市农村水利水电管理中心</t>
    <phoneticPr fontId="1" type="noConversion"/>
  </si>
  <si>
    <t>湖州市幸福河建设方案编制</t>
    <phoneticPr fontId="1" type="noConversion"/>
  </si>
  <si>
    <t>水域调查与水域保护规划</t>
    <phoneticPr fontId="1" type="noConversion"/>
  </si>
  <si>
    <t>2019-2021</t>
    <phoneticPr fontId="1" type="noConversion"/>
  </si>
  <si>
    <t>第三方核查经费</t>
    <phoneticPr fontId="1" type="noConversion"/>
  </si>
  <si>
    <t>2021年度农田灌溉水利用系数测算分析</t>
    <phoneticPr fontId="1" type="noConversion"/>
  </si>
  <si>
    <t>2021年水土保持天地一体化与监督管理技术支撑</t>
    <phoneticPr fontId="1" type="noConversion"/>
  </si>
  <si>
    <t>2021年湖州市美丽河湖工程建设管理</t>
    <phoneticPr fontId="1" type="noConversion"/>
  </si>
  <si>
    <t>湖州中环原水有限公司</t>
    <phoneticPr fontId="7" type="noConversion"/>
  </si>
  <si>
    <t>湖州市武警支队</t>
    <phoneticPr fontId="1" type="noConversion"/>
  </si>
  <si>
    <t>会商系统、监视系统设备更新</t>
    <phoneticPr fontId="1" type="noConversion"/>
  </si>
  <si>
    <t>电视墙、话筒、功放、等设备更换、备品备件等</t>
    <phoneticPr fontId="1" type="noConversion"/>
  </si>
  <si>
    <t>湖州市水情监测预警与调度中心</t>
    <phoneticPr fontId="1" type="noConversion"/>
  </si>
  <si>
    <t>水系图更新，布图打印</t>
    <phoneticPr fontId="1" type="noConversion"/>
  </si>
  <si>
    <t>水文测报能力提升（水文补短板项目）</t>
    <phoneticPr fontId="1" type="noConversion"/>
  </si>
  <si>
    <t>新建水文站11处，改建提升水文站14处，新建水位站2个，改建水位站11个，新建雨量观测项目3个，新建墒情站2个，改建蒸发站2处，配置“双测双通”和应急监测设备，新建水文信息管理应用系统</t>
    <phoneticPr fontId="1" type="noConversion"/>
  </si>
  <si>
    <t>市本级</t>
    <phoneticPr fontId="1" type="noConversion"/>
  </si>
  <si>
    <t>2020-2022</t>
    <phoneticPr fontId="1" type="noConversion"/>
  </si>
  <si>
    <t>湖州市水文与水源地管理中心</t>
    <phoneticPr fontId="1" type="noConversion"/>
  </si>
  <si>
    <t>水文管理任务</t>
    <phoneticPr fontId="1" type="noConversion"/>
  </si>
  <si>
    <t>入湖、北排巡测线水量巡测；水文遥测设备运行维护；测站标准化视频监控服务运行；12个标准化测站环境设施维护，地下水监测井运行维护和水质监测</t>
    <phoneticPr fontId="1" type="noConversion"/>
  </si>
  <si>
    <t>中心城防工程堤防、水闸运行管理、维修和绿化养护</t>
    <phoneticPr fontId="7" type="noConversion"/>
  </si>
  <si>
    <t>中心城防33公里堤防、2座闸站和8座水闸工程运行维护，检修，标准化巡查，绿化养护、值班、保洁等</t>
    <phoneticPr fontId="7" type="noConversion"/>
  </si>
  <si>
    <t>城防专项费用</t>
    <phoneticPr fontId="1" type="noConversion"/>
  </si>
  <si>
    <t>中心城区2座闸站和8座水闸的运行电费、交通费，代理、审价、白蚁防治、沉降观测等</t>
    <phoneticPr fontId="7" type="noConversion"/>
  </si>
  <si>
    <t>苕溪工程堤防、水闸运行管理、维修和绿化养护</t>
    <phoneticPr fontId="7" type="noConversion"/>
  </si>
  <si>
    <t>导流东大堤、长兜港37公堤防、鲇鱼口、菁山水闸、防汛仓库等工程运行维护、检修、标准化巡查、绿化养护、值班、保洁等</t>
    <phoneticPr fontId="7" type="noConversion"/>
  </si>
  <si>
    <t>苕溪专项费用</t>
    <phoneticPr fontId="1" type="noConversion"/>
  </si>
  <si>
    <t>水闸及堤防运行电费、视频监控租赁、交通费、代理、审价、白蚁防治、沉降观测等</t>
    <phoneticPr fontId="7" type="noConversion"/>
  </si>
  <si>
    <t>桥梁专项维护费用</t>
    <phoneticPr fontId="7" type="noConversion"/>
  </si>
  <si>
    <t>山塘、沿圩湾、吴沈门大桥除险加固等</t>
    <phoneticPr fontId="7" type="noConversion"/>
  </si>
  <si>
    <t>东苕溪绿道养护</t>
    <phoneticPr fontId="7" type="noConversion"/>
  </si>
  <si>
    <t>东苕溪两岸38公里绿道、景观及园路铺装养护，130万平方米绿化的日常管理、养护等</t>
    <phoneticPr fontId="7" type="noConversion"/>
  </si>
  <si>
    <t>苕溪清水入湖工程（西苕溪）堤防养护</t>
    <phoneticPr fontId="7" type="noConversion"/>
  </si>
  <si>
    <t>西苕溪两岸20公里堤防维修养护、巡查、绿化养护、保洁等</t>
    <phoneticPr fontId="7" type="noConversion"/>
  </si>
  <si>
    <t>环湖大堤、大钱港、北排工程堤防、水闸运行管理、维修和绿化养护</t>
    <phoneticPr fontId="7" type="noConversion"/>
  </si>
  <si>
    <t>77.6公里堤防、23座水闸的工程运行维护、检修、标准化巡查、绿化养护、值班、保洁等</t>
    <phoneticPr fontId="7" type="noConversion"/>
  </si>
  <si>
    <t>东庆塘桥等10座桥梁维修费、北排堤防等维修费</t>
    <phoneticPr fontId="7" type="noConversion"/>
  </si>
  <si>
    <t>环湖专项费用</t>
    <phoneticPr fontId="1" type="noConversion"/>
  </si>
  <si>
    <t>77.6公里堤防、23座水闸运行电费，监控租赁，代理，审价，白蚁防治、沉降观测、机电设备检测等</t>
    <phoneticPr fontId="7" type="noConversion"/>
  </si>
  <si>
    <t>太嘉河、环湖河道工程维修养护</t>
    <phoneticPr fontId="7" type="noConversion"/>
  </si>
  <si>
    <t>160公里堤防工程维修、巡查、保洁、绿化养护等</t>
    <phoneticPr fontId="7" type="noConversion"/>
  </si>
  <si>
    <t>合计</t>
    <phoneticPr fontId="1" type="noConversion"/>
  </si>
  <si>
    <t>《西苕溪流域超标准洪水防御预案》编制</t>
    <phoneticPr fontId="1" type="noConversion"/>
  </si>
  <si>
    <t>调查收集西苕溪流域水利工程资料，提出超标准洪水的判断依据，提出防汛准备、监测预报预警、防守抢险、转移安置等工作安排</t>
    <phoneticPr fontId="1" type="noConversion"/>
  </si>
  <si>
    <t>湖州市重点水库下游及苕溪中下游河道行洪能力评估</t>
    <phoneticPr fontId="1" type="noConversion"/>
  </si>
  <si>
    <t>对4座重点大中型水库下游河道现状规模，对河道的防洪要求和行洪能力进行的评估。提出河道行洪能承受的安全流量及河道整治建议</t>
    <phoneticPr fontId="1" type="noConversion"/>
  </si>
  <si>
    <t>太嘉河及杭嘉湖地区环湖河道整治后续工程</t>
    <phoneticPr fontId="1" type="noConversion"/>
  </si>
  <si>
    <t>北横塘、南横塘、练市塘等三条东西向河道总长约68.3km综合整治。新建闸站5座，节制闸7座，拆建桥梁8座，以及沿线景观绿化与便民设施等</t>
    <phoneticPr fontId="1" type="noConversion"/>
  </si>
  <si>
    <t>吴兴区、南浔区</t>
    <phoneticPr fontId="1" type="noConversion"/>
  </si>
  <si>
    <t>2019-2022</t>
    <phoneticPr fontId="1" type="noConversion"/>
  </si>
  <si>
    <t>湖州市水利投资发展有限公司</t>
    <phoneticPr fontId="1" type="noConversion"/>
  </si>
  <si>
    <t>锁苕桥、老龙溪港等五条河道清淤</t>
    <phoneticPr fontId="7" type="noConversion"/>
  </si>
  <si>
    <t>锁苕桥、老龙溪港等五条河道清淤，共6.36万方。其中锁苕桥3.95万方，菜花泾0.93万方，迎春桥港0.58万方，浅塘港0.83万方，老龙溪港0.29万方</t>
    <phoneticPr fontId="7" type="noConversion"/>
  </si>
  <si>
    <t>吴兴区</t>
    <phoneticPr fontId="1" type="noConversion"/>
  </si>
  <si>
    <t>水资源考核和取水监管</t>
  </si>
  <si>
    <t>最严格水资源考核、自然资源负债表编制、取水监控系统更新维护</t>
  </si>
  <si>
    <t>水域动态监测费</t>
  </si>
  <si>
    <t>开展水域季度监测</t>
    <phoneticPr fontId="1" type="noConversion"/>
  </si>
  <si>
    <t>水政执法项目</t>
    <phoneticPr fontId="1" type="noConversion"/>
  </si>
  <si>
    <t>开展河道水域专项执法检查，开展节水型社会建设和节水型城市创建工作等。开展河道专项检查执法，拆除违法建筑</t>
    <phoneticPr fontId="1" type="noConversion"/>
  </si>
  <si>
    <t>湖州市</t>
    <phoneticPr fontId="1" type="noConversion"/>
  </si>
  <si>
    <t>南太湖新区先行区防洪排涝工程</t>
    <phoneticPr fontId="1" type="noConversion"/>
  </si>
  <si>
    <t>整治河道51条，整治总长度52.5km；新开金山湖面积36.69hm2，整治湖漾面积51.82hm2；湿地建设面积12.33hm2；提升堤防4.97km；新建闸站3座，新建水闸14座</t>
    <phoneticPr fontId="1" type="noConversion"/>
  </si>
  <si>
    <t>南太湖
新区</t>
    <phoneticPr fontId="1" type="noConversion"/>
  </si>
  <si>
    <t>湖州南太湖新区管理委员会城市建设发展中心</t>
    <phoneticPr fontId="1" type="noConversion"/>
  </si>
  <si>
    <t>苕溪清水入湖河道整治后续工程（湖州开发区段）</t>
    <phoneticPr fontId="1" type="noConversion"/>
  </si>
  <si>
    <t>浙江湖州环太湖集团有限公司</t>
    <phoneticPr fontId="1" type="noConversion"/>
  </si>
  <si>
    <t>加固堤防25.14 km，新建护岸55.14 km；拓浚河道333.28 km；整治4处荡漾65.83 hm2；新建闸站3座</t>
    <phoneticPr fontId="1" type="noConversion"/>
  </si>
  <si>
    <t>2018-2021</t>
    <phoneticPr fontId="1" type="noConversion"/>
  </si>
  <si>
    <t>2021-2025</t>
    <phoneticPr fontId="1" type="noConversion"/>
  </si>
  <si>
    <t>湖州市农村水利水电管理中心</t>
    <phoneticPr fontId="1" type="noConversion"/>
  </si>
  <si>
    <t>湖州市直属水利工程运行管理所</t>
    <phoneticPr fontId="1" type="noConversion"/>
  </si>
  <si>
    <t>老虎潭水库标准化维修养护</t>
    <phoneticPr fontId="1" type="noConversion"/>
  </si>
  <si>
    <t>武警支队抗洪救灾设备维护</t>
    <phoneticPr fontId="1" type="noConversion"/>
  </si>
  <si>
    <t>湖州市水系图更新</t>
    <phoneticPr fontId="1" type="noConversion"/>
  </si>
  <si>
    <t>水生态文明进党校</t>
    <phoneticPr fontId="1" type="noConversion"/>
  </si>
  <si>
    <t>湖州市委党校</t>
    <phoneticPr fontId="1" type="noConversion"/>
  </si>
  <si>
    <t>市本级</t>
    <phoneticPr fontId="1" type="noConversion"/>
  </si>
  <si>
    <t>苕溪清水入湖河道整治后续工程（市直管段）</t>
    <phoneticPr fontId="1" type="noConversion"/>
  </si>
  <si>
    <t>毛安桥泵站建设</t>
    <phoneticPr fontId="1" type="noConversion"/>
  </si>
  <si>
    <t>2021-2025</t>
    <phoneticPr fontId="1" type="noConversion"/>
  </si>
  <si>
    <t>2021年市区面上水利项目</t>
    <phoneticPr fontId="1" type="noConversion"/>
  </si>
  <si>
    <t>市区</t>
    <phoneticPr fontId="1" type="noConversion"/>
  </si>
  <si>
    <t>湖州市水政监测  支队</t>
    <phoneticPr fontId="1" type="noConversion"/>
  </si>
  <si>
    <t>2021年湖州市级水利项目储备库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</si>
</sst>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仿宋"/>
      <family val="3"/>
      <charset val="134"/>
    </font>
    <font>
      <sz val="10"/>
      <name val="仿宋"/>
      <family val="3"/>
      <charset val="134"/>
    </font>
    <font>
      <b/>
      <sz val="10"/>
      <color theme="1"/>
      <name val="仿宋"/>
      <family val="3"/>
      <charset val="134"/>
    </font>
    <font>
      <sz val="9"/>
      <name val="宋体"/>
      <family val="3"/>
      <charset val="134"/>
    </font>
    <font>
      <sz val="10"/>
      <color indexed="8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8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vertical="center" wrapText="1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2" fillId="0" borderId="0" xfId="0" applyNumberFormat="1" applyFont="1" applyAlignment="1">
      <alignment horizontal="center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topLeftCell="A13" workbookViewId="0">
      <selection activeCell="N18" sqref="N18"/>
    </sheetView>
  </sheetViews>
  <sheetFormatPr defaultColWidth="9" defaultRowHeight="12"/>
  <cols>
    <col min="1" max="1" width="3.75" style="1" customWidth="1"/>
    <col min="2" max="2" width="26.625" style="6" customWidth="1"/>
    <col min="3" max="3" width="53.375" style="7" customWidth="1"/>
    <col min="4" max="4" width="7.625" style="8" customWidth="1"/>
    <col min="5" max="5" width="7.875" style="1" customWidth="1"/>
    <col min="6" max="6" width="9.25" style="1" customWidth="1"/>
    <col min="7" max="7" width="6.875" style="1" hidden="1" customWidth="1"/>
    <col min="8" max="8" width="7.25" style="1" hidden="1" customWidth="1"/>
    <col min="9" max="9" width="7" style="1" hidden="1" customWidth="1"/>
    <col min="10" max="10" width="6.625" style="1" hidden="1" customWidth="1"/>
    <col min="11" max="11" width="6.625" style="1" customWidth="1"/>
    <col min="12" max="12" width="15" style="8" customWidth="1"/>
    <col min="13" max="16384" width="9" style="1"/>
  </cols>
  <sheetData>
    <row r="1" spans="1:12" ht="22.5" customHeight="1">
      <c r="A1" s="48" t="s">
        <v>116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" customHeight="1">
      <c r="A2" s="49"/>
      <c r="B2" s="49"/>
      <c r="C2" s="2"/>
      <c r="D2" s="3"/>
      <c r="E2" s="50"/>
      <c r="F2" s="50"/>
      <c r="G2" s="50"/>
      <c r="H2" s="50"/>
      <c r="I2" s="50"/>
      <c r="J2" s="50"/>
      <c r="K2" s="47" t="s">
        <v>12</v>
      </c>
      <c r="L2" s="47"/>
    </row>
    <row r="3" spans="1:12" ht="27" customHeight="1">
      <c r="A3" s="51" t="s">
        <v>0</v>
      </c>
      <c r="B3" s="51" t="s">
        <v>1</v>
      </c>
      <c r="C3" s="51" t="s">
        <v>2</v>
      </c>
      <c r="D3" s="51" t="s">
        <v>3</v>
      </c>
      <c r="E3" s="51" t="s">
        <v>4</v>
      </c>
      <c r="F3" s="51" t="s">
        <v>14</v>
      </c>
      <c r="G3" s="51" t="s">
        <v>11</v>
      </c>
      <c r="H3" s="51"/>
      <c r="I3" s="51"/>
      <c r="J3" s="51"/>
      <c r="K3" s="51" t="s">
        <v>5</v>
      </c>
      <c r="L3" s="51" t="s">
        <v>10</v>
      </c>
    </row>
    <row r="4" spans="1:12" ht="27" customHeight="1">
      <c r="A4" s="51"/>
      <c r="B4" s="51"/>
      <c r="C4" s="51"/>
      <c r="D4" s="51"/>
      <c r="E4" s="51"/>
      <c r="F4" s="51"/>
      <c r="G4" s="9" t="s">
        <v>6</v>
      </c>
      <c r="H4" s="9" t="s">
        <v>7</v>
      </c>
      <c r="I4" s="9" t="s">
        <v>8</v>
      </c>
      <c r="J4" s="9" t="s">
        <v>9</v>
      </c>
      <c r="K4" s="51"/>
      <c r="L4" s="51"/>
    </row>
    <row r="5" spans="1:12" ht="29.25" customHeight="1">
      <c r="A5" s="21">
        <v>1</v>
      </c>
      <c r="B5" s="4" t="s">
        <v>19</v>
      </c>
      <c r="C5" s="4" t="s">
        <v>19</v>
      </c>
      <c r="D5" s="10" t="s">
        <v>13</v>
      </c>
      <c r="E5" s="21">
        <v>258.8</v>
      </c>
      <c r="F5" s="21" t="s">
        <v>18</v>
      </c>
      <c r="G5" s="21">
        <v>118.8</v>
      </c>
      <c r="H5" s="21">
        <v>30</v>
      </c>
      <c r="I5" s="21">
        <v>88.8</v>
      </c>
      <c r="J5" s="21"/>
      <c r="K5" s="21">
        <v>2020</v>
      </c>
      <c r="L5" s="52" t="s">
        <v>22</v>
      </c>
    </row>
    <row r="6" spans="1:12" ht="27.95" customHeight="1">
      <c r="A6" s="21">
        <v>2</v>
      </c>
      <c r="B6" s="4" t="s">
        <v>23</v>
      </c>
      <c r="C6" s="5" t="s">
        <v>24</v>
      </c>
      <c r="D6" s="10" t="s">
        <v>13</v>
      </c>
      <c r="E6" s="21">
        <v>300</v>
      </c>
      <c r="F6" s="21" t="s">
        <v>25</v>
      </c>
      <c r="G6" s="21">
        <v>300</v>
      </c>
      <c r="H6" s="21">
        <v>150</v>
      </c>
      <c r="I6" s="21">
        <v>150</v>
      </c>
      <c r="J6" s="21"/>
      <c r="K6" s="21">
        <v>2020</v>
      </c>
      <c r="L6" s="53"/>
    </row>
    <row r="7" spans="1:12" ht="27.95" customHeight="1">
      <c r="A7" s="21">
        <v>3</v>
      </c>
      <c r="B7" s="4" t="s">
        <v>26</v>
      </c>
      <c r="C7" s="4" t="s">
        <v>26</v>
      </c>
      <c r="D7" s="10" t="s">
        <v>13</v>
      </c>
      <c r="E7" s="21">
        <v>135</v>
      </c>
      <c r="F7" s="21" t="s">
        <v>27</v>
      </c>
      <c r="G7" s="21">
        <v>61</v>
      </c>
      <c r="H7" s="21"/>
      <c r="I7" s="21">
        <v>61</v>
      </c>
      <c r="J7" s="21"/>
      <c r="K7" s="21">
        <v>2020</v>
      </c>
      <c r="L7" s="53"/>
    </row>
    <row r="8" spans="1:12" ht="24" customHeight="1">
      <c r="A8" s="24">
        <v>4</v>
      </c>
      <c r="B8" s="4" t="s">
        <v>74</v>
      </c>
      <c r="C8" s="4" t="s">
        <v>75</v>
      </c>
      <c r="D8" s="21" t="s">
        <v>20</v>
      </c>
      <c r="E8" s="25">
        <v>58</v>
      </c>
      <c r="F8" s="25">
        <v>2021</v>
      </c>
      <c r="G8" s="25">
        <v>58</v>
      </c>
      <c r="H8" s="25"/>
      <c r="I8" s="25">
        <v>58</v>
      </c>
      <c r="J8" s="26"/>
      <c r="K8" s="25">
        <v>2020</v>
      </c>
      <c r="L8" s="53"/>
    </row>
    <row r="9" spans="1:12" ht="24" customHeight="1">
      <c r="A9" s="24">
        <v>5</v>
      </c>
      <c r="B9" s="4" t="s">
        <v>76</v>
      </c>
      <c r="C9" s="4" t="s">
        <v>77</v>
      </c>
      <c r="D9" s="21" t="s">
        <v>21</v>
      </c>
      <c r="E9" s="25">
        <v>79.7</v>
      </c>
      <c r="F9" s="25" t="s">
        <v>27</v>
      </c>
      <c r="G9" s="25">
        <v>10</v>
      </c>
      <c r="H9" s="25"/>
      <c r="I9" s="25">
        <v>10</v>
      </c>
      <c r="J9" s="28"/>
      <c r="K9" s="25">
        <v>2020</v>
      </c>
      <c r="L9" s="54"/>
    </row>
    <row r="10" spans="1:12" ht="43.5" customHeight="1">
      <c r="A10" s="21">
        <v>6</v>
      </c>
      <c r="B10" s="4" t="s">
        <v>78</v>
      </c>
      <c r="C10" s="4" t="s">
        <v>79</v>
      </c>
      <c r="D10" s="10" t="s">
        <v>80</v>
      </c>
      <c r="E10" s="21">
        <v>122039</v>
      </c>
      <c r="F10" s="21" t="s">
        <v>81</v>
      </c>
      <c r="G10" s="21">
        <v>30000</v>
      </c>
      <c r="H10" s="21">
        <v>9000</v>
      </c>
      <c r="I10" s="21">
        <v>21000</v>
      </c>
      <c r="J10" s="21"/>
      <c r="K10" s="21">
        <v>2020</v>
      </c>
      <c r="L10" s="46" t="s">
        <v>82</v>
      </c>
    </row>
    <row r="11" spans="1:12" ht="24" customHeight="1">
      <c r="A11" s="39">
        <v>7</v>
      </c>
      <c r="B11" s="4" t="s">
        <v>110</v>
      </c>
      <c r="C11" s="4" t="s">
        <v>111</v>
      </c>
      <c r="D11" s="41" t="s">
        <v>109</v>
      </c>
      <c r="E11" s="39">
        <v>3500</v>
      </c>
      <c r="F11" s="39" t="s">
        <v>112</v>
      </c>
      <c r="G11" s="39">
        <v>1000</v>
      </c>
      <c r="H11" s="39">
        <v>300</v>
      </c>
      <c r="I11" s="39">
        <v>700</v>
      </c>
      <c r="J11" s="39"/>
      <c r="K11" s="39">
        <v>2020</v>
      </c>
      <c r="L11" s="46"/>
    </row>
    <row r="12" spans="1:12" ht="40.5" customHeight="1">
      <c r="A12" s="11">
        <v>8</v>
      </c>
      <c r="B12" s="12" t="s">
        <v>83</v>
      </c>
      <c r="C12" s="12" t="s">
        <v>84</v>
      </c>
      <c r="D12" s="13" t="s">
        <v>16</v>
      </c>
      <c r="E12" s="13">
        <v>209</v>
      </c>
      <c r="F12" s="13">
        <v>2021</v>
      </c>
      <c r="G12" s="13">
        <v>209</v>
      </c>
      <c r="H12" s="13"/>
      <c r="I12" s="13">
        <v>209</v>
      </c>
      <c r="J12" s="13"/>
      <c r="K12" s="13">
        <v>2020</v>
      </c>
      <c r="L12" s="46"/>
    </row>
    <row r="13" spans="1:12" ht="24.75" customHeight="1">
      <c r="A13" s="21">
        <v>9</v>
      </c>
      <c r="B13" s="37" t="s">
        <v>86</v>
      </c>
      <c r="C13" s="35" t="s">
        <v>87</v>
      </c>
      <c r="D13" s="13" t="s">
        <v>92</v>
      </c>
      <c r="E13" s="34">
        <v>50</v>
      </c>
      <c r="F13" s="34">
        <v>2021</v>
      </c>
      <c r="G13" s="34">
        <v>50</v>
      </c>
      <c r="H13" s="34">
        <v>50</v>
      </c>
      <c r="I13" s="34"/>
      <c r="J13" s="34"/>
      <c r="K13" s="34">
        <v>2020</v>
      </c>
      <c r="L13" s="55" t="s">
        <v>115</v>
      </c>
    </row>
    <row r="14" spans="1:12" ht="24.75" customHeight="1">
      <c r="A14" s="21">
        <v>10</v>
      </c>
      <c r="B14" s="37" t="s">
        <v>88</v>
      </c>
      <c r="C14" s="35" t="s">
        <v>89</v>
      </c>
      <c r="D14" s="13" t="s">
        <v>92</v>
      </c>
      <c r="E14" s="34">
        <v>50</v>
      </c>
      <c r="F14" s="34">
        <v>2021</v>
      </c>
      <c r="G14" s="34">
        <v>50</v>
      </c>
      <c r="H14" s="34">
        <v>50</v>
      </c>
      <c r="I14" s="34"/>
      <c r="J14" s="34"/>
      <c r="K14" s="34">
        <v>2020</v>
      </c>
      <c r="L14" s="55"/>
    </row>
    <row r="15" spans="1:12" ht="24" customHeight="1">
      <c r="A15" s="21">
        <v>11</v>
      </c>
      <c r="B15" s="38" t="s">
        <v>90</v>
      </c>
      <c r="C15" s="35" t="s">
        <v>91</v>
      </c>
      <c r="D15" s="13" t="s">
        <v>92</v>
      </c>
      <c r="E15" s="36">
        <v>25</v>
      </c>
      <c r="F15" s="34">
        <v>2021</v>
      </c>
      <c r="G15" s="36">
        <v>25</v>
      </c>
      <c r="H15" s="36"/>
      <c r="I15" s="36">
        <v>25</v>
      </c>
      <c r="J15" s="36"/>
      <c r="K15" s="36">
        <v>2020</v>
      </c>
      <c r="L15" s="55"/>
    </row>
    <row r="16" spans="1:12" ht="24" customHeight="1">
      <c r="A16" s="39">
        <v>12</v>
      </c>
      <c r="B16" s="38" t="s">
        <v>107</v>
      </c>
      <c r="C16" s="38" t="s">
        <v>107</v>
      </c>
      <c r="D16" s="13" t="s">
        <v>109</v>
      </c>
      <c r="E16" s="36">
        <v>9.1999999999999993</v>
      </c>
      <c r="F16" s="40">
        <v>2020</v>
      </c>
      <c r="G16" s="36">
        <v>9.1999999999999993</v>
      </c>
      <c r="H16" s="36">
        <v>9.1999999999999993</v>
      </c>
      <c r="I16" s="36"/>
      <c r="J16" s="36"/>
      <c r="K16" s="36">
        <v>2020</v>
      </c>
      <c r="L16" s="40" t="s">
        <v>108</v>
      </c>
    </row>
    <row r="17" spans="1:12" ht="24" customHeight="1">
      <c r="A17" s="21">
        <v>13</v>
      </c>
      <c r="B17" s="5" t="s">
        <v>28</v>
      </c>
      <c r="C17" s="5" t="s">
        <v>28</v>
      </c>
      <c r="D17" s="10" t="s">
        <v>29</v>
      </c>
      <c r="E17" s="33">
        <v>40</v>
      </c>
      <c r="F17" s="33" t="s">
        <v>30</v>
      </c>
      <c r="G17" s="33">
        <f>SUM(H17:J17)</f>
        <v>40</v>
      </c>
      <c r="H17" s="33"/>
      <c r="I17" s="33">
        <v>40</v>
      </c>
      <c r="J17" s="33"/>
      <c r="K17" s="33">
        <v>2020</v>
      </c>
      <c r="L17" s="56" t="s">
        <v>31</v>
      </c>
    </row>
    <row r="18" spans="1:12" ht="24" customHeight="1">
      <c r="A18" s="21">
        <v>14</v>
      </c>
      <c r="B18" s="5" t="s">
        <v>32</v>
      </c>
      <c r="C18" s="5" t="s">
        <v>32</v>
      </c>
      <c r="D18" s="10" t="s">
        <v>29</v>
      </c>
      <c r="E18" s="33">
        <v>30</v>
      </c>
      <c r="F18" s="33" t="s">
        <v>30</v>
      </c>
      <c r="G18" s="33">
        <f t="shared" ref="G18:G22" si="0">SUM(H18:J18)</f>
        <v>30</v>
      </c>
      <c r="H18" s="33"/>
      <c r="I18" s="33">
        <v>30</v>
      </c>
      <c r="J18" s="33"/>
      <c r="K18" s="33">
        <v>2020</v>
      </c>
      <c r="L18" s="56"/>
    </row>
    <row r="19" spans="1:12" ht="24" customHeight="1">
      <c r="A19" s="21">
        <v>15</v>
      </c>
      <c r="B19" s="5" t="s">
        <v>33</v>
      </c>
      <c r="C19" s="5" t="s">
        <v>33</v>
      </c>
      <c r="D19" s="10" t="s">
        <v>29</v>
      </c>
      <c r="E19" s="33">
        <v>20</v>
      </c>
      <c r="F19" s="33" t="s">
        <v>34</v>
      </c>
      <c r="G19" s="33">
        <f t="shared" si="0"/>
        <v>20</v>
      </c>
      <c r="H19" s="33"/>
      <c r="I19" s="33">
        <v>20</v>
      </c>
      <c r="J19" s="33"/>
      <c r="K19" s="33">
        <v>2020</v>
      </c>
      <c r="L19" s="56" t="s">
        <v>102</v>
      </c>
    </row>
    <row r="20" spans="1:12" ht="24" customHeight="1">
      <c r="A20" s="21">
        <v>16</v>
      </c>
      <c r="B20" s="4" t="s">
        <v>35</v>
      </c>
      <c r="C20" s="5" t="s">
        <v>36</v>
      </c>
      <c r="D20" s="10" t="s">
        <v>29</v>
      </c>
      <c r="E20" s="33">
        <v>21</v>
      </c>
      <c r="F20" s="33">
        <v>2021</v>
      </c>
      <c r="G20" s="33">
        <f t="shared" si="0"/>
        <v>21</v>
      </c>
      <c r="H20" s="33"/>
      <c r="I20" s="33">
        <v>21</v>
      </c>
      <c r="J20" s="33"/>
      <c r="K20" s="33">
        <v>2020</v>
      </c>
      <c r="L20" s="56"/>
    </row>
    <row r="21" spans="1:12" ht="24" customHeight="1">
      <c r="A21" s="21">
        <v>17</v>
      </c>
      <c r="B21" s="5" t="s">
        <v>37</v>
      </c>
      <c r="C21" s="5" t="s">
        <v>37</v>
      </c>
      <c r="D21" s="10" t="s">
        <v>29</v>
      </c>
      <c r="E21" s="33">
        <v>30</v>
      </c>
      <c r="F21" s="33">
        <v>2021</v>
      </c>
      <c r="G21" s="33">
        <f t="shared" si="0"/>
        <v>30</v>
      </c>
      <c r="H21" s="33"/>
      <c r="I21" s="33">
        <v>30</v>
      </c>
      <c r="J21" s="33"/>
      <c r="K21" s="33">
        <v>2020</v>
      </c>
      <c r="L21" s="56"/>
    </row>
    <row r="22" spans="1:12" ht="24" customHeight="1">
      <c r="A22" s="22">
        <v>18</v>
      </c>
      <c r="B22" s="23" t="s">
        <v>38</v>
      </c>
      <c r="C22" s="23" t="s">
        <v>38</v>
      </c>
      <c r="D22" s="10" t="s">
        <v>29</v>
      </c>
      <c r="E22" s="22">
        <v>20</v>
      </c>
      <c r="F22" s="22">
        <v>2021</v>
      </c>
      <c r="G22" s="33">
        <f t="shared" si="0"/>
        <v>20</v>
      </c>
      <c r="H22" s="22"/>
      <c r="I22" s="22">
        <v>20</v>
      </c>
      <c r="J22" s="22"/>
      <c r="K22" s="22">
        <v>2020</v>
      </c>
      <c r="L22" s="56"/>
    </row>
    <row r="23" spans="1:12" ht="24" customHeight="1">
      <c r="A23" s="22">
        <v>19</v>
      </c>
      <c r="B23" s="23" t="s">
        <v>113</v>
      </c>
      <c r="C23" s="23" t="s">
        <v>113</v>
      </c>
      <c r="D23" s="41" t="s">
        <v>114</v>
      </c>
      <c r="E23" s="22">
        <v>2000</v>
      </c>
      <c r="F23" s="22">
        <v>2021</v>
      </c>
      <c r="G23" s="39">
        <v>2000</v>
      </c>
      <c r="H23" s="22"/>
      <c r="I23" s="22">
        <v>2000</v>
      </c>
      <c r="J23" s="22"/>
      <c r="K23" s="22">
        <v>2020</v>
      </c>
      <c r="L23" s="56"/>
    </row>
    <row r="24" spans="1:12" ht="24" customHeight="1">
      <c r="A24" s="21">
        <v>20</v>
      </c>
      <c r="B24" s="18" t="s">
        <v>104</v>
      </c>
      <c r="C24" s="18" t="s">
        <v>104</v>
      </c>
      <c r="D24" s="10" t="s">
        <v>85</v>
      </c>
      <c r="E24" s="33">
        <v>40</v>
      </c>
      <c r="F24" s="33">
        <v>2021</v>
      </c>
      <c r="G24" s="33">
        <v>40</v>
      </c>
      <c r="H24" s="33"/>
      <c r="I24" s="33">
        <v>40</v>
      </c>
      <c r="J24" s="33"/>
      <c r="K24" s="33">
        <v>2020</v>
      </c>
      <c r="L24" s="45" t="s">
        <v>39</v>
      </c>
    </row>
    <row r="25" spans="1:12" ht="24" customHeight="1">
      <c r="A25" s="21">
        <v>21</v>
      </c>
      <c r="B25" s="18" t="s">
        <v>105</v>
      </c>
      <c r="C25" s="18" t="s">
        <v>105</v>
      </c>
      <c r="D25" s="10" t="s">
        <v>20</v>
      </c>
      <c r="E25" s="33">
        <v>30</v>
      </c>
      <c r="F25" s="33">
        <v>2021</v>
      </c>
      <c r="G25" s="33">
        <v>30</v>
      </c>
      <c r="H25" s="33"/>
      <c r="I25" s="33">
        <v>30</v>
      </c>
      <c r="J25" s="33"/>
      <c r="K25" s="33">
        <v>2020</v>
      </c>
      <c r="L25" s="44" t="s">
        <v>40</v>
      </c>
    </row>
    <row r="26" spans="1:12" ht="24" customHeight="1">
      <c r="A26" s="21">
        <v>22</v>
      </c>
      <c r="B26" s="4" t="s">
        <v>41</v>
      </c>
      <c r="C26" s="5" t="s">
        <v>42</v>
      </c>
      <c r="D26" s="10" t="s">
        <v>29</v>
      </c>
      <c r="E26" s="33">
        <v>21</v>
      </c>
      <c r="F26" s="33">
        <v>2021</v>
      </c>
      <c r="G26" s="33">
        <v>21</v>
      </c>
      <c r="H26" s="33"/>
      <c r="I26" s="33">
        <v>21</v>
      </c>
      <c r="J26" s="33"/>
      <c r="K26" s="33">
        <v>2020</v>
      </c>
      <c r="L26" s="56" t="s">
        <v>43</v>
      </c>
    </row>
    <row r="27" spans="1:12" ht="24" customHeight="1">
      <c r="A27" s="21">
        <v>23</v>
      </c>
      <c r="B27" s="4" t="s">
        <v>106</v>
      </c>
      <c r="C27" s="5" t="s">
        <v>44</v>
      </c>
      <c r="D27" s="10" t="s">
        <v>29</v>
      </c>
      <c r="E27" s="33">
        <v>3</v>
      </c>
      <c r="F27" s="33">
        <v>2021</v>
      </c>
      <c r="G27" s="33">
        <v>3</v>
      </c>
      <c r="H27" s="33"/>
      <c r="I27" s="33">
        <v>3</v>
      </c>
      <c r="J27" s="33"/>
      <c r="K27" s="33">
        <v>2020</v>
      </c>
      <c r="L27" s="56"/>
    </row>
    <row r="28" spans="1:12" ht="54.75" customHeight="1">
      <c r="A28" s="17">
        <v>24</v>
      </c>
      <c r="B28" s="18" t="s">
        <v>45</v>
      </c>
      <c r="C28" s="19" t="s">
        <v>46</v>
      </c>
      <c r="D28" s="17" t="s">
        <v>47</v>
      </c>
      <c r="E28" s="20">
        <v>1300</v>
      </c>
      <c r="F28" s="17" t="s">
        <v>48</v>
      </c>
      <c r="G28" s="17">
        <v>420</v>
      </c>
      <c r="H28" s="17">
        <v>300</v>
      </c>
      <c r="I28" s="17">
        <v>120</v>
      </c>
      <c r="J28" s="17"/>
      <c r="K28" s="27">
        <v>2020</v>
      </c>
      <c r="L28" s="57" t="s">
        <v>49</v>
      </c>
    </row>
    <row r="29" spans="1:12" ht="53.25" customHeight="1">
      <c r="A29" s="17">
        <v>25</v>
      </c>
      <c r="B29" s="18" t="s">
        <v>50</v>
      </c>
      <c r="C29" s="19" t="s">
        <v>51</v>
      </c>
      <c r="D29" s="17" t="s">
        <v>47</v>
      </c>
      <c r="E29" s="20">
        <v>95</v>
      </c>
      <c r="F29" s="17">
        <v>2021</v>
      </c>
      <c r="G29" s="17">
        <v>95</v>
      </c>
      <c r="H29" s="17">
        <v>95</v>
      </c>
      <c r="I29" s="17"/>
      <c r="J29" s="17"/>
      <c r="K29" s="27">
        <v>2020</v>
      </c>
      <c r="L29" s="57"/>
    </row>
    <row r="30" spans="1:12" ht="24">
      <c r="A30" s="11">
        <v>26</v>
      </c>
      <c r="B30" s="12" t="s">
        <v>52</v>
      </c>
      <c r="C30" s="12" t="s">
        <v>53</v>
      </c>
      <c r="D30" s="13" t="s">
        <v>15</v>
      </c>
      <c r="E30" s="13">
        <v>260</v>
      </c>
      <c r="F30" s="13">
        <v>2021</v>
      </c>
      <c r="G30" s="13">
        <v>260</v>
      </c>
      <c r="H30" s="13">
        <v>50</v>
      </c>
      <c r="I30" s="13">
        <v>210</v>
      </c>
      <c r="J30" s="13"/>
      <c r="K30" s="13">
        <v>2020</v>
      </c>
      <c r="L30" s="46" t="s">
        <v>103</v>
      </c>
    </row>
    <row r="31" spans="1:12" ht="26.25" customHeight="1">
      <c r="A31" s="11">
        <v>27</v>
      </c>
      <c r="B31" s="42" t="s">
        <v>54</v>
      </c>
      <c r="C31" s="42" t="s">
        <v>55</v>
      </c>
      <c r="D31" s="43" t="s">
        <v>16</v>
      </c>
      <c r="E31" s="43">
        <v>50</v>
      </c>
      <c r="F31" s="43">
        <v>2021</v>
      </c>
      <c r="G31" s="43">
        <v>50</v>
      </c>
      <c r="H31" s="43"/>
      <c r="I31" s="43">
        <v>50</v>
      </c>
      <c r="J31" s="43"/>
      <c r="K31" s="43">
        <v>2020</v>
      </c>
      <c r="L31" s="46"/>
    </row>
    <row r="32" spans="1:12" ht="24">
      <c r="A32" s="11">
        <v>28</v>
      </c>
      <c r="B32" s="12" t="s">
        <v>56</v>
      </c>
      <c r="C32" s="12" t="s">
        <v>57</v>
      </c>
      <c r="D32" s="13" t="s">
        <v>16</v>
      </c>
      <c r="E32" s="13">
        <v>364</v>
      </c>
      <c r="F32" s="13">
        <v>2021</v>
      </c>
      <c r="G32" s="13">
        <v>364</v>
      </c>
      <c r="H32" s="13">
        <v>154</v>
      </c>
      <c r="I32" s="13">
        <v>210</v>
      </c>
      <c r="J32" s="13"/>
      <c r="K32" s="13">
        <v>2020</v>
      </c>
      <c r="L32" s="46"/>
    </row>
    <row r="33" spans="1:12" ht="24">
      <c r="A33" s="11">
        <v>29</v>
      </c>
      <c r="B33" s="12" t="s">
        <v>58</v>
      </c>
      <c r="C33" s="12" t="s">
        <v>59</v>
      </c>
      <c r="D33" s="13" t="s">
        <v>16</v>
      </c>
      <c r="E33" s="13">
        <v>60</v>
      </c>
      <c r="F33" s="13">
        <v>2021</v>
      </c>
      <c r="G33" s="13">
        <v>60</v>
      </c>
      <c r="H33" s="13"/>
      <c r="I33" s="13">
        <v>60</v>
      </c>
      <c r="J33" s="13"/>
      <c r="K33" s="13">
        <v>2020</v>
      </c>
      <c r="L33" s="46"/>
    </row>
    <row r="34" spans="1:12" ht="24" customHeight="1">
      <c r="A34" s="11">
        <v>30</v>
      </c>
      <c r="B34" s="12" t="s">
        <v>60</v>
      </c>
      <c r="C34" s="14" t="s">
        <v>61</v>
      </c>
      <c r="D34" s="13" t="s">
        <v>16</v>
      </c>
      <c r="E34" s="13">
        <v>100</v>
      </c>
      <c r="F34" s="13">
        <v>2021</v>
      </c>
      <c r="G34" s="13">
        <v>100</v>
      </c>
      <c r="H34" s="13"/>
      <c r="I34" s="13">
        <v>100</v>
      </c>
      <c r="J34" s="13"/>
      <c r="K34" s="13">
        <v>2020</v>
      </c>
      <c r="L34" s="46" t="s">
        <v>103</v>
      </c>
    </row>
    <row r="35" spans="1:12" ht="24" customHeight="1">
      <c r="A35" s="11">
        <v>31</v>
      </c>
      <c r="B35" s="12" t="s">
        <v>62</v>
      </c>
      <c r="C35" s="14" t="s">
        <v>63</v>
      </c>
      <c r="D35" s="13" t="s">
        <v>16</v>
      </c>
      <c r="E35" s="13">
        <v>700</v>
      </c>
      <c r="F35" s="13">
        <v>2021</v>
      </c>
      <c r="G35" s="13">
        <v>700</v>
      </c>
      <c r="H35" s="13"/>
      <c r="I35" s="13">
        <v>700</v>
      </c>
      <c r="J35" s="13"/>
      <c r="K35" s="13">
        <v>2020</v>
      </c>
      <c r="L35" s="46"/>
    </row>
    <row r="36" spans="1:12" ht="24">
      <c r="A36" s="11">
        <v>32</v>
      </c>
      <c r="B36" s="12" t="s">
        <v>64</v>
      </c>
      <c r="C36" s="14" t="s">
        <v>65</v>
      </c>
      <c r="D36" s="13" t="s">
        <v>16</v>
      </c>
      <c r="E36" s="13">
        <v>100</v>
      </c>
      <c r="F36" s="13">
        <v>2021</v>
      </c>
      <c r="G36" s="13">
        <v>100</v>
      </c>
      <c r="H36" s="13"/>
      <c r="I36" s="13">
        <v>100</v>
      </c>
      <c r="J36" s="13"/>
      <c r="K36" s="13">
        <v>2020</v>
      </c>
      <c r="L36" s="46"/>
    </row>
    <row r="37" spans="1:12" ht="24" customHeight="1">
      <c r="A37" s="11">
        <v>33</v>
      </c>
      <c r="B37" s="12" t="s">
        <v>66</v>
      </c>
      <c r="C37" s="14" t="s">
        <v>67</v>
      </c>
      <c r="D37" s="13" t="s">
        <v>16</v>
      </c>
      <c r="E37" s="13">
        <f>350</f>
        <v>350</v>
      </c>
      <c r="F37" s="13">
        <v>2021</v>
      </c>
      <c r="G37" s="13">
        <f>E37</f>
        <v>350</v>
      </c>
      <c r="H37" s="13">
        <v>125</v>
      </c>
      <c r="I37" s="13">
        <f>E37-H37</f>
        <v>225</v>
      </c>
      <c r="J37" s="13"/>
      <c r="K37" s="13">
        <v>2020</v>
      </c>
      <c r="L37" s="46"/>
    </row>
    <row r="38" spans="1:12" s="32" customFormat="1" ht="24" customHeight="1">
      <c r="A38" s="11">
        <v>34</v>
      </c>
      <c r="B38" s="12" t="s">
        <v>17</v>
      </c>
      <c r="C38" s="14" t="s">
        <v>68</v>
      </c>
      <c r="D38" s="13" t="s">
        <v>16</v>
      </c>
      <c r="E38" s="13">
        <v>200</v>
      </c>
      <c r="F38" s="13">
        <v>2021</v>
      </c>
      <c r="G38" s="13">
        <v>200</v>
      </c>
      <c r="H38" s="13"/>
      <c r="I38" s="13">
        <v>200</v>
      </c>
      <c r="J38" s="13"/>
      <c r="K38" s="13">
        <v>2020</v>
      </c>
      <c r="L38" s="46"/>
    </row>
    <row r="39" spans="1:12" ht="24" customHeight="1">
      <c r="A39" s="15">
        <v>35</v>
      </c>
      <c r="B39" s="14" t="s">
        <v>69</v>
      </c>
      <c r="C39" s="14" t="s">
        <v>70</v>
      </c>
      <c r="D39" s="16" t="s">
        <v>16</v>
      </c>
      <c r="E39" s="16">
        <v>120</v>
      </c>
      <c r="F39" s="16">
        <v>2021</v>
      </c>
      <c r="G39" s="16">
        <v>120</v>
      </c>
      <c r="H39" s="16"/>
      <c r="I39" s="16">
        <v>120</v>
      </c>
      <c r="J39" s="16"/>
      <c r="K39" s="16">
        <v>2020</v>
      </c>
      <c r="L39" s="46"/>
    </row>
    <row r="40" spans="1:12" ht="24" customHeight="1">
      <c r="A40" s="11">
        <v>36</v>
      </c>
      <c r="B40" s="12" t="s">
        <v>71</v>
      </c>
      <c r="C40" s="14" t="s">
        <v>72</v>
      </c>
      <c r="D40" s="13" t="s">
        <v>16</v>
      </c>
      <c r="E40" s="13">
        <v>1200</v>
      </c>
      <c r="F40" s="13">
        <v>2021</v>
      </c>
      <c r="G40" s="13">
        <v>1200</v>
      </c>
      <c r="H40" s="13"/>
      <c r="I40" s="13">
        <f>E40-H40</f>
        <v>1200</v>
      </c>
      <c r="J40" s="13"/>
      <c r="K40" s="13">
        <v>2020</v>
      </c>
      <c r="L40" s="46"/>
    </row>
    <row r="41" spans="1:12" ht="24">
      <c r="A41" s="33">
        <v>37</v>
      </c>
      <c r="B41" s="4" t="s">
        <v>97</v>
      </c>
      <c r="C41" s="5" t="s">
        <v>99</v>
      </c>
      <c r="D41" s="33" t="s">
        <v>95</v>
      </c>
      <c r="E41" s="33">
        <v>91289</v>
      </c>
      <c r="F41" s="33" t="s">
        <v>100</v>
      </c>
      <c r="G41" s="33">
        <v>16139</v>
      </c>
      <c r="H41" s="33">
        <v>4840</v>
      </c>
      <c r="I41" s="33"/>
      <c r="J41" s="33">
        <v>11299</v>
      </c>
      <c r="K41" s="33">
        <v>2020</v>
      </c>
      <c r="L41" s="39" t="s">
        <v>98</v>
      </c>
    </row>
    <row r="42" spans="1:12" ht="43.5" customHeight="1">
      <c r="A42" s="33">
        <v>38</v>
      </c>
      <c r="B42" s="4" t="s">
        <v>93</v>
      </c>
      <c r="C42" s="5" t="s">
        <v>94</v>
      </c>
      <c r="D42" s="33" t="s">
        <v>95</v>
      </c>
      <c r="E42" s="33">
        <v>176000</v>
      </c>
      <c r="F42" s="33" t="s">
        <v>101</v>
      </c>
      <c r="G42" s="33">
        <v>8000</v>
      </c>
      <c r="H42" s="33">
        <v>3000</v>
      </c>
      <c r="I42" s="33"/>
      <c r="J42" s="33">
        <v>5000</v>
      </c>
      <c r="K42" s="33">
        <v>2020</v>
      </c>
      <c r="L42" s="39" t="s">
        <v>96</v>
      </c>
    </row>
    <row r="43" spans="1:12" ht="24" customHeight="1">
      <c r="A43" s="29"/>
      <c r="B43" s="31" t="s">
        <v>73</v>
      </c>
      <c r="C43" s="30"/>
      <c r="D43" s="31"/>
      <c r="E43" s="29">
        <f>SUM(E5:E42)</f>
        <v>401156.7</v>
      </c>
      <c r="F43" s="31"/>
      <c r="G43" s="31">
        <f t="shared" ref="G43:J43" si="1">SUM(G5:G42)</f>
        <v>62304</v>
      </c>
      <c r="H43" s="31">
        <f t="shared" si="1"/>
        <v>18153.2</v>
      </c>
      <c r="I43" s="31">
        <f t="shared" si="1"/>
        <v>27851.8</v>
      </c>
      <c r="J43" s="31">
        <f t="shared" si="1"/>
        <v>16299</v>
      </c>
      <c r="K43" s="29"/>
      <c r="L43" s="31"/>
    </row>
  </sheetData>
  <sheetProtection selectLockedCells="1" selectUnlockedCells="1"/>
  <mergeCells count="22">
    <mergeCell ref="L10:L12"/>
    <mergeCell ref="L13:L15"/>
    <mergeCell ref="L17:L18"/>
    <mergeCell ref="L26:L27"/>
    <mergeCell ref="L28:L29"/>
    <mergeCell ref="L19:L23"/>
    <mergeCell ref="L34:L40"/>
    <mergeCell ref="K2:L2"/>
    <mergeCell ref="A1:L1"/>
    <mergeCell ref="A2:B2"/>
    <mergeCell ref="E2:J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L30:L33"/>
    <mergeCell ref="L5:L9"/>
  </mergeCells>
  <phoneticPr fontId="1" type="noConversion"/>
  <printOptions horizontalCentered="1"/>
  <pageMargins left="0" right="0" top="0.78740157480314965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2020-07-10T07:06:39Z</cp:lastPrinted>
  <dcterms:created xsi:type="dcterms:W3CDTF">2018-05-18T02:58:00Z</dcterms:created>
  <dcterms:modified xsi:type="dcterms:W3CDTF">2020-07-10T07:06:42Z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